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2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franciscomarques/Desktop/"/>
    </mc:Choice>
  </mc:AlternateContent>
  <xr:revisionPtr revIDLastSave="0" documentId="8_{D0E089E8-9953-C944-85EE-7C66396134EB}" xr6:coauthVersionLast="47" xr6:coauthVersionMax="47" xr10:uidLastSave="{00000000-0000-0000-0000-000000000000}"/>
  <bookViews>
    <workbookView xWindow="0" yWindow="0" windowWidth="38400" windowHeight="21600" activeTab="1" xr2:uid="{B7FC055B-ACB9-4B52-B28D-8E8D239AC587}"/>
  </bookViews>
  <sheets>
    <sheet name="Folha1" sheetId="1" r:id="rId1"/>
    <sheet name="Folha2" sheetId="2" r:id="rId2"/>
  </sheets>
  <definedNames>
    <definedName name="_xlnm._FilterDatabase" localSheetId="0" hidden="1">Folha1!$A$7:$Q$30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1" i="2" l="1"/>
  <c r="H31" i="1"/>
  <c r="Q10" i="1"/>
  <c r="Q21" i="1"/>
  <c r="Q30" i="1"/>
  <c r="Q12" i="1"/>
  <c r="Q17" i="1"/>
  <c r="Q14" i="1"/>
  <c r="Q28" i="1"/>
  <c r="Q16" i="1"/>
  <c r="Q24" i="1"/>
  <c r="Q23" i="1"/>
  <c r="Q25" i="1"/>
  <c r="Q11" i="1"/>
  <c r="Q8" i="1"/>
  <c r="Q27" i="1"/>
  <c r="Q9" i="1"/>
  <c r="Q15" i="1"/>
  <c r="Q22" i="1"/>
  <c r="Q18" i="1"/>
  <c r="Q19" i="1"/>
  <c r="Q20" i="1"/>
  <c r="Q29" i="1"/>
  <c r="Q26" i="1"/>
  <c r="Q13" i="1"/>
</calcChain>
</file>

<file path=xl/sharedStrings.xml><?xml version="1.0" encoding="utf-8"?>
<sst xmlns="http://schemas.openxmlformats.org/spreadsheetml/2006/main" count="126" uniqueCount="90">
  <si>
    <t>APOIO AO MOVIMENTO ASSOCIATIVO 2022</t>
  </si>
  <si>
    <t>Nº INSCRIÇÃO</t>
  </si>
  <si>
    <t>ASSOCIAÇÃO</t>
  </si>
  <si>
    <t>G.D.RIBEIRINHOS</t>
  </si>
  <si>
    <t>INVICTUS VISEU</t>
  </si>
  <si>
    <t>HÓQUEI CLUBE DE VISEU</t>
  </si>
  <si>
    <t>ASSOCIAÇÃO CULTURAL E DESPORTIVA VETERANOS DE VISEU</t>
  </si>
  <si>
    <t>PLANO DE ATIVIDADES</t>
  </si>
  <si>
    <t>CORRIDA DO FUTURO PARA JOVENS  E 24 HORAS DE VISEU A CORRER</t>
  </si>
  <si>
    <t>LEXVIS</t>
  </si>
  <si>
    <t>LUSITANO FUTEBOL CLUBE VILDEMOINHOS</t>
  </si>
  <si>
    <t>NÚCLEO DE VISEU LIGA COMBATENTES</t>
  </si>
  <si>
    <t>GRUSÉVIS -G. C. SÉNIORES DE VISEU</t>
  </si>
  <si>
    <t>INSTITUTO LIBERAL DE INSTRUÇÃO E RECREIO</t>
  </si>
  <si>
    <t>ASSOCIAÇÃO CULTURAL RECREATIVA E SOCIAL VISO</t>
  </si>
  <si>
    <t>LENDA REBELDE -ASSOCIAÇÃO</t>
  </si>
  <si>
    <t>AGRUPAMENTO 102-VISEU C. NACIONAL ESCUTAS</t>
  </si>
  <si>
    <t>ZUNZUM - ASSOCIAÇÃO CULTURAL</t>
  </si>
  <si>
    <t>ACADÉMICO DE VISEU FUTEBOL CLUBE</t>
  </si>
  <si>
    <t>ASSOCIAÇÃO VIRIATO</t>
  </si>
  <si>
    <t>ASSOCIAÇÃO CULTURAL SOCIAL E RECREATIVA SANTIAGO</t>
  </si>
  <si>
    <t>CONFRARIA DE SABERES E SABORES DA BEIRA "GRÃO VASCO"</t>
  </si>
  <si>
    <t>TUNADÃO 1998 - TUNA INST. POL. VISEU</t>
  </si>
  <si>
    <t>ABSOLUTA &amp; FANTÁSTICA ASSOCIAÇÃO</t>
  </si>
  <si>
    <t xml:space="preserve">APEJOBA - A.PAIS E. ED. ESC. JOÃO DE BARROS </t>
  </si>
  <si>
    <t>ASSOCIAÇÃO PARA PROTEÇÃO DE PESSOAS EM RISCO</t>
  </si>
  <si>
    <t>ACOLHER- ASSO. DE APOIO AOS PAIS DIV. E FILHOS DESPROTEGIDOS</t>
  </si>
  <si>
    <t>ASSOCISAÇÃO DE CICLISMO DA BEIRA ALTA</t>
  </si>
  <si>
    <t>PROJETO</t>
  </si>
  <si>
    <t>AMBITO</t>
  </si>
  <si>
    <t>VALOR</t>
  </si>
  <si>
    <t>UTENTES</t>
  </si>
  <si>
    <t>OBSERVAÇÕES</t>
  </si>
  <si>
    <t>AVALIAÇÃO DAS CANDIDATURAS</t>
  </si>
  <si>
    <t>Justificação</t>
  </si>
  <si>
    <t>Participação</t>
  </si>
  <si>
    <t>Adequabilidade</t>
  </si>
  <si>
    <t>Consistência Gestão</t>
  </si>
  <si>
    <t>Dinamicas Articulação</t>
  </si>
  <si>
    <t>Inovação</t>
  </si>
  <si>
    <t>Avaliação</t>
  </si>
  <si>
    <t xml:space="preserve">Total </t>
  </si>
  <si>
    <t>Desportivo</t>
  </si>
  <si>
    <t>Equipamentos e Modernização Associativa</t>
  </si>
  <si>
    <t>Valor inscrito no Plano de Atividades</t>
  </si>
  <si>
    <t>Desportivo/Social</t>
  </si>
  <si>
    <t>5ª edição do projeto Boccia Senior</t>
  </si>
  <si>
    <t>Desportiva/cultural</t>
  </si>
  <si>
    <t>Falta pelo menos plano de atividades</t>
  </si>
  <si>
    <t>Apoio ao desenvolvimento associativo: Manta de afetos e Crónica d'avós</t>
  </si>
  <si>
    <t>Social</t>
  </si>
  <si>
    <t>Não indica valores</t>
  </si>
  <si>
    <t>Apoio ao plano de atividades</t>
  </si>
  <si>
    <t>288,856,24 €</t>
  </si>
  <si>
    <t>Valor do plano de atividades</t>
  </si>
  <si>
    <t>Social/Cultural</t>
  </si>
  <si>
    <t>Muneu do Combatente</t>
  </si>
  <si>
    <t>Valor Plano atividades</t>
  </si>
  <si>
    <t>Valor do Plano de atividades</t>
  </si>
  <si>
    <t>Atividades seniores (passeios,  e conviviuos)</t>
  </si>
  <si>
    <t>Cultural/Recreativo</t>
  </si>
  <si>
    <t>Valor do Plano de Atividades</t>
  </si>
  <si>
    <t>3,100,00 €</t>
  </si>
  <si>
    <t>Socio/Cultural/Recreativo</t>
  </si>
  <si>
    <t>Plano de Atividades</t>
  </si>
  <si>
    <t>Apoio ao desenvolvimento associativo e à renovação das infraestruturas</t>
  </si>
  <si>
    <t>PLANO DE ATIVIDADES - Trilhos e apeadeiros</t>
  </si>
  <si>
    <t>Associativo</t>
  </si>
  <si>
    <t>PLANO DE ATIVIDADES/APOIO EQUIPAMENTOS E MODERNIZAÇÃO - Bancada de cozinha e exaustão</t>
  </si>
  <si>
    <t>Valor a que acresce IVA</t>
  </si>
  <si>
    <t>Cultural</t>
  </si>
  <si>
    <t>Projeto ComUnidade</t>
  </si>
  <si>
    <t>Valor estimado para todo o projeto</t>
  </si>
  <si>
    <t>Equipamentos e modernização associativa</t>
  </si>
  <si>
    <t>Não há projeto nem valores</t>
  </si>
  <si>
    <t>RTAV - 30 anos (Real Tunel Académico de Viseu)</t>
  </si>
  <si>
    <t>Cultural/Social</t>
  </si>
  <si>
    <t>Valor orçamentado para os vários eventos do projeto</t>
  </si>
  <si>
    <t>EQUIPAMENTO INSTRUMENTOS - Musicais</t>
  </si>
  <si>
    <t>Evento dedicado às Confrarias "Irmão" - gastronomia</t>
  </si>
  <si>
    <t>Não inclui IVA</t>
  </si>
  <si>
    <t>Apoio ao Plano de atividades</t>
  </si>
  <si>
    <t>Apoio ao Plano de Atividades</t>
  </si>
  <si>
    <t>Apoio ao Plano de atividades e desenvolvimento associativo</t>
  </si>
  <si>
    <t>Apoio ao Plano de atividades ????</t>
  </si>
  <si>
    <t>Equipamentos administrativos e impressão de jornal</t>
  </si>
  <si>
    <t>Criação em 1916</t>
  </si>
  <si>
    <t>SÓCIOS</t>
  </si>
  <si>
    <t>MAPA SÍNTESE DOS APOIOS</t>
  </si>
  <si>
    <t>AO MOVIMENTO ASSOCIATIVO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</si>
</sst>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 * #,##0.00_)\ &quot;€&quot;_ ;_ * \(#,##0.00\)\ &quot;€&quot;_ ;_ * &quot;-&quot;??_)\ &quot;€&quot;_ ;_ @_ "/>
    <numFmt numFmtId="164" formatCode="#,##0.00\ &quot;€&quot;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0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b/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0"/>
      <color rgb="FFC00000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2" fillId="0" borderId="0" xfId="0" applyFont="1" applyBorder="1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/>
    <xf numFmtId="0" fontId="0" fillId="0" borderId="8" xfId="0" applyBorder="1"/>
    <xf numFmtId="0" fontId="0" fillId="0" borderId="7" xfId="0" applyBorder="1"/>
    <xf numFmtId="0" fontId="0" fillId="0" borderId="0" xfId="0" applyBorder="1"/>
    <xf numFmtId="0" fontId="0" fillId="0" borderId="10" xfId="0" applyBorder="1"/>
    <xf numFmtId="0" fontId="0" fillId="0" borderId="11" xfId="0" applyBorder="1"/>
    <xf numFmtId="0" fontId="1" fillId="0" borderId="12" xfId="0" applyFont="1" applyBorder="1" applyAlignment="1">
      <alignment vertical="center"/>
    </xf>
    <xf numFmtId="0" fontId="2" fillId="0" borderId="12" xfId="0" applyFont="1" applyBorder="1"/>
    <xf numFmtId="0" fontId="0" fillId="0" borderId="12" xfId="0" applyBorder="1"/>
    <xf numFmtId="0" fontId="0" fillId="0" borderId="13" xfId="0" applyBorder="1"/>
    <xf numFmtId="0" fontId="4" fillId="0" borderId="4" xfId="0" applyFont="1" applyBorder="1"/>
    <xf numFmtId="2" fontId="9" fillId="2" borderId="4" xfId="0" applyNumberFormat="1" applyFont="1" applyFill="1" applyBorder="1" applyAlignment="1">
      <alignment horizontal="center"/>
    </xf>
    <xf numFmtId="0" fontId="5" fillId="0" borderId="15" xfId="0" applyFont="1" applyBorder="1" applyAlignment="1">
      <alignment horizontal="center" vertical="center" wrapText="1"/>
    </xf>
    <xf numFmtId="0" fontId="4" fillId="0" borderId="14" xfId="0" applyFont="1" applyBorder="1"/>
    <xf numFmtId="164" fontId="4" fillId="0" borderId="14" xfId="0" applyNumberFormat="1" applyFont="1" applyBorder="1" applyAlignment="1">
      <alignment horizontal="right"/>
    </xf>
    <xf numFmtId="0" fontId="0" fillId="0" borderId="17" xfId="0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left"/>
    </xf>
    <xf numFmtId="0" fontId="4" fillId="0" borderId="17" xfId="0" applyFont="1" applyBorder="1" applyAlignment="1">
      <alignment wrapText="1"/>
    </xf>
    <xf numFmtId="164" fontId="4" fillId="0" borderId="17" xfId="0" applyNumberFormat="1" applyFont="1" applyBorder="1" applyAlignment="1">
      <alignment horizontal="right"/>
    </xf>
    <xf numFmtId="0" fontId="4" fillId="0" borderId="17" xfId="0" applyFont="1" applyBorder="1"/>
    <xf numFmtId="1" fontId="9" fillId="2" borderId="17" xfId="0" applyNumberFormat="1" applyFont="1" applyFill="1" applyBorder="1" applyAlignment="1">
      <alignment horizontal="center"/>
    </xf>
    <xf numFmtId="1" fontId="9" fillId="2" borderId="19" xfId="0" applyNumberFormat="1" applyFont="1" applyFill="1" applyBorder="1" applyAlignment="1">
      <alignment horizontal="center"/>
    </xf>
    <xf numFmtId="2" fontId="9" fillId="3" borderId="17" xfId="0" applyNumberFormat="1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2" fontId="9" fillId="2" borderId="17" xfId="0" applyNumberFormat="1" applyFont="1" applyFill="1" applyBorder="1" applyAlignment="1">
      <alignment horizontal="center"/>
    </xf>
    <xf numFmtId="0" fontId="4" fillId="0" borderId="17" xfId="0" applyFont="1" applyBorder="1" applyAlignment="1">
      <alignment horizontal="left" wrapText="1"/>
    </xf>
    <xf numFmtId="0" fontId="0" fillId="0" borderId="17" xfId="0" applyBorder="1"/>
    <xf numFmtId="0" fontId="4" fillId="0" borderId="17" xfId="0" applyFont="1" applyBorder="1" applyAlignment="1">
      <alignment horizontal="left" vertical="top" wrapText="1"/>
    </xf>
    <xf numFmtId="164" fontId="4" fillId="0" borderId="20" xfId="0" applyNumberFormat="1" applyFont="1" applyBorder="1" applyAlignment="1">
      <alignment horizontal="right"/>
    </xf>
    <xf numFmtId="0" fontId="0" fillId="0" borderId="14" xfId="0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2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3" fillId="0" borderId="21" xfId="0" applyFont="1" applyFill="1" applyBorder="1" applyAlignment="1">
      <alignment horizontal="center" vertical="center"/>
    </xf>
    <xf numFmtId="9" fontId="9" fillId="2" borderId="21" xfId="0" applyNumberFormat="1" applyFont="1" applyFill="1" applyBorder="1" applyAlignment="1">
      <alignment horizontal="center" vertical="center" wrapText="1"/>
    </xf>
    <xf numFmtId="9" fontId="9" fillId="2" borderId="21" xfId="0" applyNumberFormat="1" applyFont="1" applyFill="1" applyBorder="1" applyAlignment="1">
      <alignment horizontal="center" vertical="center"/>
    </xf>
    <xf numFmtId="9" fontId="9" fillId="2" borderId="1" xfId="0" applyNumberFormat="1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4" xfId="0" applyFont="1" applyBorder="1" applyAlignment="1">
      <alignment wrapText="1"/>
    </xf>
    <xf numFmtId="0" fontId="0" fillId="0" borderId="14" xfId="0" applyBorder="1"/>
    <xf numFmtId="0" fontId="4" fillId="0" borderId="14" xfId="0" applyFont="1" applyBorder="1" applyAlignment="1">
      <alignment wrapText="1"/>
    </xf>
    <xf numFmtId="0" fontId="0" fillId="0" borderId="14" xfId="0" applyBorder="1" applyAlignment="1">
      <alignment horizontal="center"/>
    </xf>
    <xf numFmtId="1" fontId="9" fillId="2" borderId="4" xfId="0" applyNumberFormat="1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1" fontId="9" fillId="2" borderId="11" xfId="0" applyNumberFormat="1" applyFont="1" applyFill="1" applyBorder="1" applyAlignment="1">
      <alignment horizontal="center"/>
    </xf>
    <xf numFmtId="2" fontId="9" fillId="3" borderId="14" xfId="0" applyNumberFormat="1" applyFont="1" applyFill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9" fontId="9" fillId="2" borderId="3" xfId="0" applyNumberFormat="1" applyFont="1" applyFill="1" applyBorder="1" applyAlignment="1">
      <alignment horizontal="center" vertical="center" wrapText="1"/>
    </xf>
    <xf numFmtId="9" fontId="9" fillId="2" borderId="5" xfId="0" applyNumberFormat="1" applyFont="1" applyFill="1" applyBorder="1" applyAlignment="1">
      <alignment horizontal="center" vertical="center" wrapText="1"/>
    </xf>
    <xf numFmtId="9" fontId="9" fillId="2" borderId="3" xfId="0" applyNumberFormat="1" applyFont="1" applyFill="1" applyBorder="1" applyAlignment="1">
      <alignment horizontal="center" vertical="center"/>
    </xf>
    <xf numFmtId="9" fontId="9" fillId="2" borderId="5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9" fontId="9" fillId="2" borderId="6" xfId="0" applyNumberFormat="1" applyFont="1" applyFill="1" applyBorder="1" applyAlignment="1">
      <alignment horizontal="center" vertical="center"/>
    </xf>
    <xf numFmtId="9" fontId="9" fillId="2" borderId="7" xfId="0" applyNumberFormat="1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44" fontId="12" fillId="0" borderId="14" xfId="0" applyNumberFormat="1" applyFont="1" applyBorder="1"/>
    <xf numFmtId="44" fontId="12" fillId="0" borderId="17" xfId="0" applyNumberFormat="1" applyFont="1" applyBorder="1"/>
    <xf numFmtId="44" fontId="13" fillId="0" borderId="17" xfId="0" applyNumberFormat="1" applyFont="1" applyBorder="1"/>
    <xf numFmtId="44" fontId="14" fillId="0" borderId="4" xfId="0" applyNumberFormat="1" applyFont="1" applyBorder="1"/>
    <xf numFmtId="44" fontId="12" fillId="0" borderId="0" xfId="0" applyNumberFormat="1" applyFont="1"/>
    <xf numFmtId="44" fontId="12" fillId="0" borderId="24" xfId="0" applyNumberFormat="1" applyFont="1" applyBorder="1"/>
    <xf numFmtId="44" fontId="12" fillId="0" borderId="25" xfId="0" applyNumberFormat="1" applyFont="1" applyBorder="1"/>
    <xf numFmtId="44" fontId="12" fillId="0" borderId="27" xfId="0" applyNumberFormat="1" applyFont="1" applyBorder="1"/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15" fillId="0" borderId="26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1557572</xdr:colOff>
      <xdr:row>0</xdr:row>
      <xdr:rowOff>56866</xdr:rowOff>
    </xdr:from>
    <xdr:to>
      <xdr:col>2</xdr:col>
      <xdr:colOff>3203434</xdr:colOff>
      <xdr:row>3</xdr:row>
      <xdr:rowOff>187997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6CE4D7B-9CFE-7E82-5CC4-A178D7539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0557" y="56866"/>
          <a:ext cx="1645862" cy="6997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1176E-F1E6-4189-B5F4-D41893F3768D}">
  <sheetPr>
    <pageSetUpPr fitToPage="1"/>
  </sheetPr>
  <dimension ref="A1:Q81"/>
  <sheetViews>
    <sheetView zoomScale="160" zoomScaleNormal="160" workbookViewId="0">
      <selection sqref="A1:XFD1048576"/>
    </sheetView>
  </sheetViews>
  <sheetFormatPr baseColWidth="10" defaultColWidth="8.83203125" defaultRowHeight="15" x14ac:dyDescent="0.2"/>
  <cols>
    <col min="1" max="1" width="10" customWidth="1"/>
    <col min="2" max="2" width="25.1640625" customWidth="1"/>
    <col min="3" max="3" width="0.1640625" hidden="1" customWidth="1"/>
    <col min="4" max="4" width="32.33203125" customWidth="1"/>
    <col min="5" max="5" width="10.5" customWidth="1"/>
    <col min="6" max="6" width="7.6640625" customWidth="1"/>
    <col min="7" max="7" width="6" customWidth="1"/>
    <col min="8" max="8" width="11.5" customWidth="1"/>
    <col min="9" max="9" width="18.5" customWidth="1"/>
    <col min="12" max="12" width="10.5" customWidth="1"/>
  </cols>
  <sheetData>
    <row r="1" spans="1:17" ht="16" thickBot="1" x14ac:dyDescent="0.25"/>
    <row r="2" spans="1:17" ht="26" thickBot="1" x14ac:dyDescent="0.3">
      <c r="A2" s="59" t="s">
        <v>0</v>
      </c>
      <c r="B2" s="60"/>
      <c r="C2" s="60"/>
      <c r="D2" s="60"/>
      <c r="E2" s="60"/>
      <c r="F2" s="60"/>
      <c r="G2" s="60"/>
      <c r="H2" s="60"/>
      <c r="I2" s="7"/>
      <c r="J2" s="63" t="s">
        <v>33</v>
      </c>
      <c r="K2" s="64"/>
      <c r="L2" s="64"/>
      <c r="M2" s="64"/>
      <c r="N2" s="64"/>
      <c r="O2" s="64"/>
      <c r="P2" s="64"/>
      <c r="Q2" s="65"/>
    </row>
    <row r="3" spans="1:17" ht="20" x14ac:dyDescent="0.2">
      <c r="A3" s="8"/>
      <c r="B3" s="1"/>
      <c r="C3" s="1"/>
      <c r="D3" s="9"/>
      <c r="E3" s="9"/>
      <c r="F3" s="9"/>
      <c r="G3" s="9"/>
      <c r="H3" s="9"/>
      <c r="I3" s="10"/>
      <c r="J3" s="66" t="s">
        <v>34</v>
      </c>
      <c r="K3" s="68" t="s">
        <v>35</v>
      </c>
      <c r="L3" s="70" t="s">
        <v>36</v>
      </c>
      <c r="M3" s="70" t="s">
        <v>37</v>
      </c>
      <c r="N3" s="70" t="s">
        <v>38</v>
      </c>
      <c r="O3" s="70" t="s">
        <v>39</v>
      </c>
      <c r="P3" s="72" t="s">
        <v>40</v>
      </c>
      <c r="Q3" s="79" t="s">
        <v>41</v>
      </c>
    </row>
    <row r="4" spans="1:17" ht="21" thickBot="1" x14ac:dyDescent="0.25">
      <c r="A4" s="11"/>
      <c r="B4" s="12"/>
      <c r="C4" s="13"/>
      <c r="D4" s="14"/>
      <c r="E4" s="14"/>
      <c r="F4" s="14"/>
      <c r="G4" s="14"/>
      <c r="H4" s="14"/>
      <c r="I4" s="15"/>
      <c r="J4" s="67"/>
      <c r="K4" s="69"/>
      <c r="L4" s="71"/>
      <c r="M4" s="71"/>
      <c r="N4" s="71"/>
      <c r="O4" s="71"/>
      <c r="P4" s="73"/>
      <c r="Q4" s="80"/>
    </row>
    <row r="5" spans="1:17" ht="57.5" customHeight="1" x14ac:dyDescent="0.2">
      <c r="A5" s="83" t="s">
        <v>1</v>
      </c>
      <c r="B5" s="78" t="s">
        <v>2</v>
      </c>
      <c r="C5" s="2"/>
      <c r="D5" s="62" t="s">
        <v>28</v>
      </c>
      <c r="E5" s="61" t="s">
        <v>29</v>
      </c>
      <c r="F5" s="61" t="s">
        <v>30</v>
      </c>
      <c r="G5" s="61" t="s">
        <v>87</v>
      </c>
      <c r="H5" s="61" t="s">
        <v>31</v>
      </c>
      <c r="I5" s="61" t="s">
        <v>32</v>
      </c>
      <c r="J5" s="74">
        <v>0.2</v>
      </c>
      <c r="K5" s="76">
        <v>0.2</v>
      </c>
      <c r="L5" s="76">
        <v>0.15</v>
      </c>
      <c r="M5" s="76">
        <v>0.15</v>
      </c>
      <c r="N5" s="76">
        <v>0.15</v>
      </c>
      <c r="O5" s="76">
        <v>0.1</v>
      </c>
      <c r="P5" s="81">
        <v>0.05</v>
      </c>
      <c r="Q5" s="80"/>
    </row>
    <row r="6" spans="1:17" ht="16" thickBot="1" x14ac:dyDescent="0.25">
      <c r="A6" s="83"/>
      <c r="B6" s="78"/>
      <c r="C6" s="3"/>
      <c r="D6" s="62"/>
      <c r="E6" s="62"/>
      <c r="F6" s="62"/>
      <c r="G6" s="62"/>
      <c r="H6" s="62"/>
      <c r="I6" s="62"/>
      <c r="J6" s="75"/>
      <c r="K6" s="77"/>
      <c r="L6" s="77"/>
      <c r="M6" s="77"/>
      <c r="N6" s="77"/>
      <c r="O6" s="77"/>
      <c r="P6" s="82"/>
      <c r="Q6" s="80"/>
    </row>
    <row r="7" spans="1:17" ht="16" thickBot="1" x14ac:dyDescent="0.25">
      <c r="A7" s="40"/>
      <c r="B7" s="41"/>
      <c r="C7" s="42"/>
      <c r="D7" s="43"/>
      <c r="E7" s="43"/>
      <c r="F7" s="43"/>
      <c r="G7" s="43"/>
      <c r="H7" s="43"/>
      <c r="I7" s="43"/>
      <c r="J7" s="44"/>
      <c r="K7" s="45"/>
      <c r="L7" s="45"/>
      <c r="M7" s="45"/>
      <c r="N7" s="45"/>
      <c r="O7" s="45"/>
      <c r="P7" s="46"/>
      <c r="Q7" s="47"/>
    </row>
    <row r="8" spans="1:17" ht="23" customHeight="1" x14ac:dyDescent="0.2">
      <c r="A8" s="38">
        <v>14</v>
      </c>
      <c r="B8" s="39" t="s">
        <v>17</v>
      </c>
      <c r="C8" s="18"/>
      <c r="D8" s="49" t="s">
        <v>71</v>
      </c>
      <c r="E8" s="19" t="s">
        <v>70</v>
      </c>
      <c r="F8" s="20">
        <v>5200</v>
      </c>
      <c r="G8" s="52"/>
      <c r="H8" s="84">
        <v>1500</v>
      </c>
      <c r="I8" s="53" t="s">
        <v>72</v>
      </c>
      <c r="J8" s="54">
        <v>4</v>
      </c>
      <c r="K8" s="54">
        <v>4</v>
      </c>
      <c r="L8" s="54">
        <v>4</v>
      </c>
      <c r="M8" s="54">
        <v>4</v>
      </c>
      <c r="N8" s="54">
        <v>4</v>
      </c>
      <c r="O8" s="54">
        <v>3</v>
      </c>
      <c r="P8" s="56">
        <v>4</v>
      </c>
      <c r="Q8" s="58">
        <f t="shared" ref="Q8:Q30" si="0">(J8*$J$5)+(K8*$K$5)+(L8*$L$5)+(M8*$M$5)+(N8*$N$5)+(O8*$O$5)+(P8*$P$5)</f>
        <v>3.9000000000000004</v>
      </c>
    </row>
    <row r="9" spans="1:17" ht="23" customHeight="1" x14ac:dyDescent="0.2">
      <c r="A9" s="21">
        <v>16</v>
      </c>
      <c r="B9" s="22" t="s">
        <v>19</v>
      </c>
      <c r="C9" s="23"/>
      <c r="D9" s="24" t="s">
        <v>75</v>
      </c>
      <c r="E9" s="27" t="s">
        <v>76</v>
      </c>
      <c r="F9" s="26">
        <v>8800</v>
      </c>
      <c r="G9" s="35"/>
      <c r="H9" s="85">
        <v>2000</v>
      </c>
      <c r="I9" s="25" t="s">
        <v>77</v>
      </c>
      <c r="J9" s="31">
        <v>5</v>
      </c>
      <c r="K9" s="31">
        <v>5</v>
      </c>
      <c r="L9" s="31">
        <v>3</v>
      </c>
      <c r="M9" s="31">
        <v>3</v>
      </c>
      <c r="N9" s="31">
        <v>3</v>
      </c>
      <c r="O9" s="31">
        <v>2</v>
      </c>
      <c r="P9" s="32">
        <v>3</v>
      </c>
      <c r="Q9" s="30">
        <f t="shared" si="0"/>
        <v>3.7000000000000006</v>
      </c>
    </row>
    <row r="10" spans="1:17" ht="23" customHeight="1" x14ac:dyDescent="0.2">
      <c r="A10" s="21">
        <v>2</v>
      </c>
      <c r="B10" s="22" t="s">
        <v>4</v>
      </c>
      <c r="C10" s="23"/>
      <c r="D10" s="24" t="s">
        <v>46</v>
      </c>
      <c r="E10" s="25" t="s">
        <v>45</v>
      </c>
      <c r="F10" s="26">
        <v>675</v>
      </c>
      <c r="G10" s="27"/>
      <c r="H10" s="85">
        <v>500</v>
      </c>
      <c r="I10" s="27"/>
      <c r="J10" s="28">
        <v>5</v>
      </c>
      <c r="K10" s="28">
        <v>3</v>
      </c>
      <c r="L10" s="28">
        <v>4</v>
      </c>
      <c r="M10" s="28">
        <v>4</v>
      </c>
      <c r="N10" s="28">
        <v>2</v>
      </c>
      <c r="O10" s="28">
        <v>3</v>
      </c>
      <c r="P10" s="29">
        <v>3</v>
      </c>
      <c r="Q10" s="30">
        <f t="shared" si="0"/>
        <v>3.5500000000000003</v>
      </c>
    </row>
    <row r="11" spans="1:17" ht="23" customHeight="1" x14ac:dyDescent="0.2">
      <c r="A11" s="21">
        <v>13</v>
      </c>
      <c r="B11" s="22" t="s">
        <v>16</v>
      </c>
      <c r="C11" s="23"/>
      <c r="D11" s="36" t="s">
        <v>68</v>
      </c>
      <c r="E11" s="27" t="s">
        <v>67</v>
      </c>
      <c r="F11" s="26">
        <v>2250</v>
      </c>
      <c r="G11" s="27">
        <v>80</v>
      </c>
      <c r="H11" s="85">
        <v>1000</v>
      </c>
      <c r="I11" s="27" t="s">
        <v>69</v>
      </c>
      <c r="J11" s="54">
        <v>4</v>
      </c>
      <c r="K11" s="54">
        <v>4</v>
      </c>
      <c r="L11" s="54">
        <v>3</v>
      </c>
      <c r="M11" s="54">
        <v>4</v>
      </c>
      <c r="N11" s="54">
        <v>3</v>
      </c>
      <c r="O11" s="54">
        <v>2</v>
      </c>
      <c r="P11" s="56">
        <v>4</v>
      </c>
      <c r="Q11" s="33">
        <f t="shared" si="0"/>
        <v>3.5</v>
      </c>
    </row>
    <row r="12" spans="1:17" ht="23" customHeight="1" x14ac:dyDescent="0.2">
      <c r="A12" s="21">
        <v>5</v>
      </c>
      <c r="B12" s="22" t="s">
        <v>9</v>
      </c>
      <c r="C12" s="23"/>
      <c r="D12" s="34" t="s">
        <v>49</v>
      </c>
      <c r="E12" s="27" t="s">
        <v>50</v>
      </c>
      <c r="F12" s="26"/>
      <c r="G12" s="27"/>
      <c r="H12" s="85">
        <v>1000</v>
      </c>
      <c r="I12" s="27" t="s">
        <v>51</v>
      </c>
      <c r="J12" s="31">
        <v>4</v>
      </c>
      <c r="K12" s="31">
        <v>3</v>
      </c>
      <c r="L12" s="31">
        <v>4</v>
      </c>
      <c r="M12" s="31">
        <v>3</v>
      </c>
      <c r="N12" s="31">
        <v>4</v>
      </c>
      <c r="O12" s="31">
        <v>3</v>
      </c>
      <c r="P12" s="32">
        <v>2</v>
      </c>
      <c r="Q12" s="33">
        <f t="shared" si="0"/>
        <v>3.4500000000000006</v>
      </c>
    </row>
    <row r="13" spans="1:17" ht="23" customHeight="1" x14ac:dyDescent="0.2">
      <c r="A13" s="21">
        <v>1</v>
      </c>
      <c r="B13" s="22" t="s">
        <v>3</v>
      </c>
      <c r="C13" s="23"/>
      <c r="D13" s="36" t="s">
        <v>8</v>
      </c>
      <c r="E13" s="27" t="s">
        <v>42</v>
      </c>
      <c r="F13" s="26">
        <v>600</v>
      </c>
      <c r="G13" s="27"/>
      <c r="H13" s="85">
        <v>500</v>
      </c>
      <c r="I13" s="27" t="s">
        <v>86</v>
      </c>
      <c r="J13" s="28">
        <v>4</v>
      </c>
      <c r="K13" s="28">
        <v>4</v>
      </c>
      <c r="L13" s="28">
        <v>4</v>
      </c>
      <c r="M13" s="28">
        <v>5</v>
      </c>
      <c r="N13" s="28">
        <v>1</v>
      </c>
      <c r="O13" s="28">
        <v>2</v>
      </c>
      <c r="P13" s="29">
        <v>3</v>
      </c>
      <c r="Q13" s="33">
        <f t="shared" si="0"/>
        <v>3.45</v>
      </c>
    </row>
    <row r="14" spans="1:17" ht="23" customHeight="1" x14ac:dyDescent="0.2">
      <c r="A14" s="21">
        <v>7</v>
      </c>
      <c r="B14" s="22" t="s">
        <v>11</v>
      </c>
      <c r="C14" s="23"/>
      <c r="D14" s="24" t="s">
        <v>56</v>
      </c>
      <c r="E14" s="27" t="s">
        <v>55</v>
      </c>
      <c r="F14" s="26">
        <v>11438</v>
      </c>
      <c r="G14" s="27">
        <v>11</v>
      </c>
      <c r="H14" s="85">
        <v>500</v>
      </c>
      <c r="I14" s="27" t="s">
        <v>57</v>
      </c>
      <c r="J14" s="31">
        <v>4</v>
      </c>
      <c r="K14" s="31">
        <v>3</v>
      </c>
      <c r="L14" s="31">
        <v>4</v>
      </c>
      <c r="M14" s="31">
        <v>4</v>
      </c>
      <c r="N14" s="31">
        <v>2</v>
      </c>
      <c r="O14" s="31">
        <v>3</v>
      </c>
      <c r="P14" s="32">
        <v>4</v>
      </c>
      <c r="Q14" s="33">
        <f t="shared" si="0"/>
        <v>3.4000000000000004</v>
      </c>
    </row>
    <row r="15" spans="1:17" ht="23" customHeight="1" x14ac:dyDescent="0.2">
      <c r="A15" s="21">
        <v>17</v>
      </c>
      <c r="B15" s="22" t="s">
        <v>20</v>
      </c>
      <c r="C15" s="23"/>
      <c r="D15" s="24" t="s">
        <v>78</v>
      </c>
      <c r="E15" s="27" t="s">
        <v>70</v>
      </c>
      <c r="F15" s="26">
        <v>1776.03</v>
      </c>
      <c r="G15" s="35"/>
      <c r="H15" s="85">
        <v>1500</v>
      </c>
      <c r="I15" s="35"/>
      <c r="J15" s="31">
        <v>4</v>
      </c>
      <c r="K15" s="31">
        <v>4</v>
      </c>
      <c r="L15" s="31">
        <v>3</v>
      </c>
      <c r="M15" s="31">
        <v>3</v>
      </c>
      <c r="N15" s="31">
        <v>3</v>
      </c>
      <c r="O15" s="31">
        <v>2</v>
      </c>
      <c r="P15" s="32">
        <v>3</v>
      </c>
      <c r="Q15" s="33">
        <f t="shared" si="0"/>
        <v>3.3000000000000003</v>
      </c>
    </row>
    <row r="16" spans="1:17" ht="23" customHeight="1" x14ac:dyDescent="0.2">
      <c r="A16" s="21">
        <v>9</v>
      </c>
      <c r="B16" s="22" t="s">
        <v>13</v>
      </c>
      <c r="C16" s="23"/>
      <c r="D16" s="24" t="s">
        <v>7</v>
      </c>
      <c r="E16" s="27" t="s">
        <v>60</v>
      </c>
      <c r="F16" s="26" t="s">
        <v>62</v>
      </c>
      <c r="G16" s="27">
        <v>250</v>
      </c>
      <c r="H16" s="85">
        <v>500</v>
      </c>
      <c r="I16" s="27" t="s">
        <v>61</v>
      </c>
      <c r="J16" s="31">
        <v>4</v>
      </c>
      <c r="K16" s="31">
        <v>4</v>
      </c>
      <c r="L16" s="31">
        <v>3</v>
      </c>
      <c r="M16" s="31">
        <v>3</v>
      </c>
      <c r="N16" s="31">
        <v>2</v>
      </c>
      <c r="O16" s="31">
        <v>2</v>
      </c>
      <c r="P16" s="32">
        <v>3</v>
      </c>
      <c r="Q16" s="33">
        <f t="shared" si="0"/>
        <v>3.15</v>
      </c>
    </row>
    <row r="17" spans="1:17" ht="23" customHeight="1" x14ac:dyDescent="0.2">
      <c r="A17" s="21">
        <v>6</v>
      </c>
      <c r="B17" s="22" t="s">
        <v>10</v>
      </c>
      <c r="C17" s="23"/>
      <c r="D17" s="24" t="s">
        <v>52</v>
      </c>
      <c r="E17" s="27" t="s">
        <v>42</v>
      </c>
      <c r="F17" s="26" t="s">
        <v>53</v>
      </c>
      <c r="G17" s="27"/>
      <c r="H17" s="85">
        <v>1500</v>
      </c>
      <c r="I17" s="27" t="s">
        <v>54</v>
      </c>
      <c r="J17" s="31">
        <v>2</v>
      </c>
      <c r="K17" s="31">
        <v>5</v>
      </c>
      <c r="L17" s="31">
        <v>2</v>
      </c>
      <c r="M17" s="31">
        <v>5</v>
      </c>
      <c r="N17" s="31">
        <v>3</v>
      </c>
      <c r="O17" s="31">
        <v>1</v>
      </c>
      <c r="P17" s="32">
        <v>2</v>
      </c>
      <c r="Q17" s="33">
        <f t="shared" si="0"/>
        <v>3.1000000000000005</v>
      </c>
    </row>
    <row r="18" spans="1:17" ht="23" customHeight="1" x14ac:dyDescent="0.2">
      <c r="A18" s="21">
        <v>19</v>
      </c>
      <c r="B18" s="22" t="s">
        <v>22</v>
      </c>
      <c r="C18" s="23"/>
      <c r="D18" s="24" t="s">
        <v>81</v>
      </c>
      <c r="E18" s="25" t="s">
        <v>60</v>
      </c>
      <c r="F18" s="35"/>
      <c r="G18" s="35"/>
      <c r="H18" s="85">
        <v>0</v>
      </c>
      <c r="I18" s="35"/>
      <c r="J18" s="31">
        <v>3</v>
      </c>
      <c r="K18" s="31">
        <v>3</v>
      </c>
      <c r="L18" s="31">
        <v>3</v>
      </c>
      <c r="M18" s="31">
        <v>3</v>
      </c>
      <c r="N18" s="31">
        <v>3</v>
      </c>
      <c r="O18" s="31">
        <v>2</v>
      </c>
      <c r="P18" s="32">
        <v>3</v>
      </c>
      <c r="Q18" s="33">
        <f t="shared" si="0"/>
        <v>2.9</v>
      </c>
    </row>
    <row r="19" spans="1:17" ht="23" customHeight="1" x14ac:dyDescent="0.2">
      <c r="A19" s="21">
        <v>20</v>
      </c>
      <c r="B19" s="22" t="s">
        <v>23</v>
      </c>
      <c r="C19" s="23"/>
      <c r="D19" s="24" t="s">
        <v>82</v>
      </c>
      <c r="E19" s="25" t="s">
        <v>60</v>
      </c>
      <c r="F19" s="35"/>
      <c r="G19" s="35"/>
      <c r="H19" s="85">
        <v>750</v>
      </c>
      <c r="I19" s="35"/>
      <c r="J19" s="31">
        <v>3</v>
      </c>
      <c r="K19" s="31">
        <v>3</v>
      </c>
      <c r="L19" s="31">
        <v>3</v>
      </c>
      <c r="M19" s="31">
        <v>3</v>
      </c>
      <c r="N19" s="31">
        <v>3</v>
      </c>
      <c r="O19" s="31">
        <v>2</v>
      </c>
      <c r="P19" s="32">
        <v>3</v>
      </c>
      <c r="Q19" s="33">
        <f t="shared" si="0"/>
        <v>2.9</v>
      </c>
    </row>
    <row r="20" spans="1:17" ht="23" customHeight="1" x14ac:dyDescent="0.2">
      <c r="A20" s="21">
        <v>21</v>
      </c>
      <c r="B20" s="22" t="s">
        <v>24</v>
      </c>
      <c r="C20" s="23"/>
      <c r="D20" s="34" t="s">
        <v>83</v>
      </c>
      <c r="E20" s="27" t="s">
        <v>67</v>
      </c>
      <c r="F20" s="26">
        <v>2000</v>
      </c>
      <c r="G20" s="35"/>
      <c r="H20" s="85">
        <v>750</v>
      </c>
      <c r="I20" s="35"/>
      <c r="J20" s="31">
        <v>3</v>
      </c>
      <c r="K20" s="31">
        <v>3</v>
      </c>
      <c r="L20" s="31">
        <v>3</v>
      </c>
      <c r="M20" s="31">
        <v>3</v>
      </c>
      <c r="N20" s="31">
        <v>3</v>
      </c>
      <c r="O20" s="31">
        <v>2</v>
      </c>
      <c r="P20" s="32">
        <v>3</v>
      </c>
      <c r="Q20" s="33">
        <f t="shared" si="0"/>
        <v>2.9</v>
      </c>
    </row>
    <row r="21" spans="1:17" ht="23" customHeight="1" x14ac:dyDescent="0.2">
      <c r="A21" s="21">
        <v>3</v>
      </c>
      <c r="B21" s="22" t="s">
        <v>5</v>
      </c>
      <c r="C21" s="23"/>
      <c r="D21" s="24" t="s">
        <v>43</v>
      </c>
      <c r="E21" s="27" t="s">
        <v>42</v>
      </c>
      <c r="F21" s="26">
        <v>6500</v>
      </c>
      <c r="G21" s="27">
        <v>131</v>
      </c>
      <c r="H21" s="85">
        <v>1000</v>
      </c>
      <c r="I21" s="25" t="s">
        <v>44</v>
      </c>
      <c r="J21" s="31">
        <v>4</v>
      </c>
      <c r="K21" s="31">
        <v>4</v>
      </c>
      <c r="L21" s="31">
        <v>2</v>
      </c>
      <c r="M21" s="31">
        <v>3</v>
      </c>
      <c r="N21" s="31">
        <v>1</v>
      </c>
      <c r="O21" s="31">
        <v>2</v>
      </c>
      <c r="P21" s="32">
        <v>3</v>
      </c>
      <c r="Q21" s="33">
        <f t="shared" si="0"/>
        <v>2.85</v>
      </c>
    </row>
    <row r="22" spans="1:17" ht="23" customHeight="1" x14ac:dyDescent="0.2">
      <c r="A22" s="21">
        <v>18</v>
      </c>
      <c r="B22" s="22" t="s">
        <v>21</v>
      </c>
      <c r="C22" s="23"/>
      <c r="D22" s="34" t="s">
        <v>79</v>
      </c>
      <c r="E22" s="27" t="s">
        <v>76</v>
      </c>
      <c r="F22" s="26">
        <v>1723</v>
      </c>
      <c r="G22" s="35"/>
      <c r="H22" s="85">
        <v>500</v>
      </c>
      <c r="I22" s="27" t="s">
        <v>80</v>
      </c>
      <c r="J22" s="31">
        <v>3</v>
      </c>
      <c r="K22" s="31">
        <v>3</v>
      </c>
      <c r="L22" s="31">
        <v>3</v>
      </c>
      <c r="M22" s="31">
        <v>3</v>
      </c>
      <c r="N22" s="31">
        <v>3</v>
      </c>
      <c r="O22" s="31">
        <v>2</v>
      </c>
      <c r="P22" s="32">
        <v>2</v>
      </c>
      <c r="Q22" s="33">
        <f t="shared" si="0"/>
        <v>2.85</v>
      </c>
    </row>
    <row r="23" spans="1:17" ht="23" customHeight="1" x14ac:dyDescent="0.2">
      <c r="A23" s="21">
        <v>11</v>
      </c>
      <c r="B23" s="22" t="s">
        <v>15</v>
      </c>
      <c r="C23" s="23"/>
      <c r="D23" s="34" t="s">
        <v>65</v>
      </c>
      <c r="E23" s="25" t="s">
        <v>63</v>
      </c>
      <c r="F23" s="26">
        <v>11850</v>
      </c>
      <c r="G23" s="35">
        <v>60</v>
      </c>
      <c r="H23" s="85">
        <v>1000</v>
      </c>
      <c r="I23" s="27" t="s">
        <v>61</v>
      </c>
      <c r="J23" s="31">
        <v>3</v>
      </c>
      <c r="K23" s="31">
        <v>3</v>
      </c>
      <c r="L23" s="31">
        <v>3</v>
      </c>
      <c r="M23" s="31">
        <v>3</v>
      </c>
      <c r="N23" s="31">
        <v>2</v>
      </c>
      <c r="O23" s="31">
        <v>3</v>
      </c>
      <c r="P23" s="32">
        <v>2</v>
      </c>
      <c r="Q23" s="33">
        <f t="shared" si="0"/>
        <v>2.8000000000000003</v>
      </c>
    </row>
    <row r="24" spans="1:17" ht="23" customHeight="1" x14ac:dyDescent="0.2">
      <c r="A24" s="21">
        <v>10</v>
      </c>
      <c r="B24" s="22" t="s">
        <v>14</v>
      </c>
      <c r="C24" s="23"/>
      <c r="D24" s="24" t="s">
        <v>64</v>
      </c>
      <c r="E24" s="25" t="s">
        <v>63</v>
      </c>
      <c r="F24" s="27">
        <v>4921.7299999999996</v>
      </c>
      <c r="G24" s="27"/>
      <c r="H24" s="86">
        <v>500</v>
      </c>
      <c r="I24" s="27" t="s">
        <v>61</v>
      </c>
      <c r="J24" s="31">
        <v>3</v>
      </c>
      <c r="K24" s="31">
        <v>3</v>
      </c>
      <c r="L24" s="31">
        <v>3</v>
      </c>
      <c r="M24" s="31">
        <v>3</v>
      </c>
      <c r="N24" s="31">
        <v>2</v>
      </c>
      <c r="O24" s="31">
        <v>2</v>
      </c>
      <c r="P24" s="32">
        <v>2</v>
      </c>
      <c r="Q24" s="33">
        <f t="shared" si="0"/>
        <v>2.7</v>
      </c>
    </row>
    <row r="25" spans="1:17" ht="23" customHeight="1" x14ac:dyDescent="0.2">
      <c r="A25" s="21">
        <v>12</v>
      </c>
      <c r="B25" s="22" t="s">
        <v>27</v>
      </c>
      <c r="C25" s="23"/>
      <c r="D25" s="24" t="s">
        <v>66</v>
      </c>
      <c r="E25" s="27" t="s">
        <v>42</v>
      </c>
      <c r="F25" s="26">
        <v>20800</v>
      </c>
      <c r="G25" s="27">
        <v>701</v>
      </c>
      <c r="H25" s="85">
        <v>0</v>
      </c>
      <c r="I25" s="27" t="s">
        <v>61</v>
      </c>
      <c r="J25" s="31">
        <v>3</v>
      </c>
      <c r="K25" s="31">
        <v>3</v>
      </c>
      <c r="L25" s="31">
        <v>3</v>
      </c>
      <c r="M25" s="31">
        <v>3</v>
      </c>
      <c r="N25" s="31">
        <v>2</v>
      </c>
      <c r="O25" s="31">
        <v>2</v>
      </c>
      <c r="P25" s="32">
        <v>2</v>
      </c>
      <c r="Q25" s="33">
        <f t="shared" si="0"/>
        <v>2.7</v>
      </c>
    </row>
    <row r="26" spans="1:17" ht="23" customHeight="1" x14ac:dyDescent="0.2">
      <c r="A26" s="21">
        <v>23</v>
      </c>
      <c r="B26" s="22" t="s">
        <v>26</v>
      </c>
      <c r="C26" s="23"/>
      <c r="D26" s="34" t="s">
        <v>85</v>
      </c>
      <c r="E26" s="27" t="s">
        <v>50</v>
      </c>
      <c r="F26" s="26">
        <v>1383.4</v>
      </c>
      <c r="G26" s="35"/>
      <c r="H26" s="85">
        <v>0</v>
      </c>
      <c r="I26" s="35"/>
      <c r="J26" s="31">
        <v>3</v>
      </c>
      <c r="K26" s="31">
        <v>3</v>
      </c>
      <c r="L26" s="31">
        <v>3</v>
      </c>
      <c r="M26" s="31">
        <v>2</v>
      </c>
      <c r="N26" s="31">
        <v>2</v>
      </c>
      <c r="O26" s="31">
        <v>3</v>
      </c>
      <c r="P26" s="32">
        <v>3</v>
      </c>
      <c r="Q26" s="33">
        <f t="shared" si="0"/>
        <v>2.6999999999999997</v>
      </c>
    </row>
    <row r="27" spans="1:17" ht="23" customHeight="1" x14ac:dyDescent="0.2">
      <c r="A27" s="21">
        <v>15</v>
      </c>
      <c r="B27" s="22" t="s">
        <v>18</v>
      </c>
      <c r="C27" s="23"/>
      <c r="D27" s="24" t="s">
        <v>73</v>
      </c>
      <c r="E27" s="27" t="s">
        <v>42</v>
      </c>
      <c r="F27" s="35"/>
      <c r="G27" s="35"/>
      <c r="H27" s="85">
        <v>0</v>
      </c>
      <c r="I27" s="27" t="s">
        <v>74</v>
      </c>
      <c r="J27" s="31">
        <v>1</v>
      </c>
      <c r="K27" s="31">
        <v>5</v>
      </c>
      <c r="L27" s="31">
        <v>1</v>
      </c>
      <c r="M27" s="31">
        <v>3</v>
      </c>
      <c r="N27" s="31">
        <v>4</v>
      </c>
      <c r="O27" s="31">
        <v>2</v>
      </c>
      <c r="P27" s="32">
        <v>1</v>
      </c>
      <c r="Q27" s="33">
        <f t="shared" si="0"/>
        <v>2.65</v>
      </c>
    </row>
    <row r="28" spans="1:17" ht="23" customHeight="1" x14ac:dyDescent="0.2">
      <c r="A28" s="21">
        <v>8</v>
      </c>
      <c r="B28" s="22" t="s">
        <v>12</v>
      </c>
      <c r="C28" s="23"/>
      <c r="D28" s="24" t="s">
        <v>59</v>
      </c>
      <c r="E28" s="27" t="s">
        <v>55</v>
      </c>
      <c r="F28" s="26">
        <v>2698</v>
      </c>
      <c r="G28" s="27"/>
      <c r="H28" s="85">
        <v>750</v>
      </c>
      <c r="I28" s="27" t="s">
        <v>58</v>
      </c>
      <c r="J28" s="31">
        <v>4</v>
      </c>
      <c r="K28" s="31">
        <v>2</v>
      </c>
      <c r="L28" s="31">
        <v>3</v>
      </c>
      <c r="M28" s="31">
        <v>3</v>
      </c>
      <c r="N28" s="31">
        <v>1</v>
      </c>
      <c r="O28" s="31">
        <v>2</v>
      </c>
      <c r="P28" s="32">
        <v>3</v>
      </c>
      <c r="Q28" s="33">
        <f t="shared" si="0"/>
        <v>2.6</v>
      </c>
    </row>
    <row r="29" spans="1:17" ht="23" customHeight="1" x14ac:dyDescent="0.2">
      <c r="A29" s="21">
        <v>22</v>
      </c>
      <c r="B29" s="22" t="s">
        <v>25</v>
      </c>
      <c r="C29" s="23"/>
      <c r="D29" s="24" t="s">
        <v>84</v>
      </c>
      <c r="E29" s="27" t="s">
        <v>50</v>
      </c>
      <c r="F29" s="35"/>
      <c r="G29" s="35"/>
      <c r="H29" s="85"/>
      <c r="I29" s="35"/>
      <c r="J29" s="31">
        <v>3</v>
      </c>
      <c r="K29" s="31">
        <v>2</v>
      </c>
      <c r="L29" s="31">
        <v>3</v>
      </c>
      <c r="M29" s="31">
        <v>2</v>
      </c>
      <c r="N29" s="31">
        <v>2</v>
      </c>
      <c r="O29" s="31">
        <v>2</v>
      </c>
      <c r="P29" s="32">
        <v>1</v>
      </c>
      <c r="Q29" s="33">
        <f t="shared" si="0"/>
        <v>2.2999999999999998</v>
      </c>
    </row>
    <row r="30" spans="1:17" ht="23" customHeight="1" thickBot="1" x14ac:dyDescent="0.25">
      <c r="A30" s="4">
        <v>4</v>
      </c>
      <c r="B30" s="5" t="s">
        <v>6</v>
      </c>
      <c r="C30" s="48"/>
      <c r="D30" s="50" t="s">
        <v>7</v>
      </c>
      <c r="E30" s="51" t="s">
        <v>47</v>
      </c>
      <c r="F30" s="37"/>
      <c r="G30" s="16">
        <v>57</v>
      </c>
      <c r="H30" s="87"/>
      <c r="I30" s="51" t="s">
        <v>48</v>
      </c>
      <c r="J30" s="55">
        <v>3</v>
      </c>
      <c r="K30" s="55">
        <v>2</v>
      </c>
      <c r="L30" s="55">
        <v>1</v>
      </c>
      <c r="M30" s="55">
        <v>3</v>
      </c>
      <c r="N30" s="55">
        <v>1</v>
      </c>
      <c r="O30" s="55">
        <v>1</v>
      </c>
      <c r="P30" s="57">
        <v>1</v>
      </c>
      <c r="Q30" s="17">
        <f t="shared" si="0"/>
        <v>1.9</v>
      </c>
    </row>
    <row r="31" spans="1:17" x14ac:dyDescent="0.2">
      <c r="A31" s="2"/>
      <c r="B31" s="2"/>
      <c r="C31" s="2"/>
      <c r="D31" s="6"/>
      <c r="H31" s="88">
        <f>SUM(H8:H30)</f>
        <v>15750</v>
      </c>
    </row>
    <row r="32" spans="1:17" x14ac:dyDescent="0.2">
      <c r="A32" s="2"/>
      <c r="B32" s="2"/>
      <c r="C32" s="2"/>
      <c r="D32" s="6"/>
    </row>
    <row r="33" spans="1:4" x14ac:dyDescent="0.2">
      <c r="A33" s="2"/>
      <c r="B33" s="2"/>
      <c r="C33" s="2"/>
      <c r="D33" s="6"/>
    </row>
    <row r="34" spans="1:4" x14ac:dyDescent="0.2">
      <c r="A34" s="2"/>
      <c r="B34" s="2"/>
      <c r="C34" s="2"/>
      <c r="D34" s="6"/>
    </row>
    <row r="35" spans="1:4" x14ac:dyDescent="0.2">
      <c r="A35" s="2"/>
      <c r="B35" s="2"/>
      <c r="C35" s="2"/>
      <c r="D35" s="6"/>
    </row>
    <row r="36" spans="1:4" x14ac:dyDescent="0.2">
      <c r="A36" s="2"/>
      <c r="B36" s="2"/>
      <c r="C36" s="2"/>
      <c r="D36" s="6"/>
    </row>
    <row r="37" spans="1:4" x14ac:dyDescent="0.2">
      <c r="A37" s="2"/>
      <c r="B37" s="2"/>
      <c r="C37" s="2"/>
      <c r="D37" s="6"/>
    </row>
    <row r="38" spans="1:4" x14ac:dyDescent="0.2">
      <c r="A38" s="2"/>
      <c r="B38" s="2"/>
      <c r="C38" s="2"/>
      <c r="D38" s="6"/>
    </row>
    <row r="39" spans="1:4" x14ac:dyDescent="0.2">
      <c r="A39" s="2"/>
      <c r="B39" s="2"/>
      <c r="C39" s="2"/>
      <c r="D39" s="6"/>
    </row>
    <row r="40" spans="1:4" x14ac:dyDescent="0.2">
      <c r="A40" s="2"/>
      <c r="B40" s="2"/>
      <c r="C40" s="2"/>
      <c r="D40" s="6"/>
    </row>
    <row r="41" spans="1:4" x14ac:dyDescent="0.2">
      <c r="A41" s="2"/>
      <c r="B41" s="2"/>
      <c r="C41" s="2"/>
      <c r="D41" s="6"/>
    </row>
    <row r="42" spans="1:4" x14ac:dyDescent="0.2">
      <c r="A42" s="2"/>
      <c r="B42" s="2"/>
      <c r="C42" s="2"/>
      <c r="D42" s="6"/>
    </row>
    <row r="43" spans="1:4" x14ac:dyDescent="0.2">
      <c r="A43" s="2"/>
      <c r="B43" s="2"/>
      <c r="C43" s="2"/>
      <c r="D43" s="6"/>
    </row>
    <row r="44" spans="1:4" x14ac:dyDescent="0.2">
      <c r="A44" s="2"/>
      <c r="B44" s="2"/>
      <c r="C44" s="2"/>
      <c r="D44" s="6"/>
    </row>
    <row r="45" spans="1:4" x14ac:dyDescent="0.2">
      <c r="A45" s="2"/>
      <c r="B45" s="2"/>
      <c r="C45" s="2"/>
      <c r="D45" s="6"/>
    </row>
    <row r="46" spans="1:4" x14ac:dyDescent="0.2">
      <c r="A46" s="2"/>
      <c r="B46" s="2"/>
      <c r="C46" s="2"/>
    </row>
    <row r="47" spans="1:4" x14ac:dyDescent="0.2">
      <c r="A47" s="2"/>
      <c r="B47" s="2"/>
      <c r="C47" s="2"/>
    </row>
    <row r="48" spans="1:4" x14ac:dyDescent="0.2">
      <c r="A48" s="2"/>
      <c r="B48" s="2"/>
      <c r="C48" s="2"/>
    </row>
    <row r="49" spans="1:3" x14ac:dyDescent="0.2">
      <c r="A49" s="2"/>
      <c r="B49" s="2"/>
      <c r="C49" s="2"/>
    </row>
    <row r="50" spans="1:3" x14ac:dyDescent="0.2">
      <c r="A50" s="2"/>
      <c r="B50" s="2"/>
      <c r="C50" s="2"/>
    </row>
    <row r="51" spans="1:3" x14ac:dyDescent="0.2">
      <c r="A51" s="2"/>
      <c r="B51" s="2"/>
      <c r="C51" s="2"/>
    </row>
    <row r="52" spans="1:3" x14ac:dyDescent="0.2">
      <c r="A52" s="2"/>
      <c r="B52" s="2"/>
      <c r="C52" s="2"/>
    </row>
    <row r="53" spans="1:3" x14ac:dyDescent="0.2">
      <c r="A53" s="2"/>
      <c r="B53" s="2"/>
      <c r="C53" s="2"/>
    </row>
    <row r="54" spans="1:3" x14ac:dyDescent="0.2">
      <c r="A54" s="2"/>
      <c r="B54" s="2"/>
      <c r="C54" s="2"/>
    </row>
    <row r="55" spans="1:3" x14ac:dyDescent="0.2">
      <c r="A55" s="2"/>
      <c r="B55" s="2"/>
      <c r="C55" s="2"/>
    </row>
    <row r="56" spans="1:3" x14ac:dyDescent="0.2">
      <c r="A56" s="2"/>
      <c r="B56" s="2"/>
      <c r="C56" s="2"/>
    </row>
    <row r="57" spans="1:3" x14ac:dyDescent="0.2">
      <c r="A57" s="2"/>
      <c r="B57" s="2"/>
      <c r="C57" s="2"/>
    </row>
    <row r="58" spans="1:3" x14ac:dyDescent="0.2">
      <c r="A58" s="2"/>
      <c r="B58" s="2"/>
      <c r="C58" s="2"/>
    </row>
    <row r="59" spans="1:3" x14ac:dyDescent="0.2">
      <c r="A59" s="2"/>
      <c r="B59" s="2"/>
      <c r="C59" s="2"/>
    </row>
    <row r="60" spans="1:3" x14ac:dyDescent="0.2">
      <c r="A60" s="2"/>
      <c r="B60" s="2"/>
      <c r="C60" s="2"/>
    </row>
    <row r="61" spans="1:3" x14ac:dyDescent="0.2">
      <c r="A61" s="2"/>
      <c r="B61" s="2"/>
      <c r="C61" s="2"/>
    </row>
    <row r="62" spans="1:3" x14ac:dyDescent="0.2">
      <c r="A62" s="2"/>
      <c r="B62" s="2"/>
      <c r="C62" s="2"/>
    </row>
    <row r="63" spans="1:3" x14ac:dyDescent="0.2">
      <c r="A63" s="2"/>
      <c r="B63" s="2"/>
      <c r="C63" s="2"/>
    </row>
    <row r="64" spans="1:3" x14ac:dyDescent="0.2">
      <c r="A64" s="2"/>
      <c r="B64" s="2"/>
      <c r="C64" s="2"/>
    </row>
    <row r="65" spans="1:3" x14ac:dyDescent="0.2">
      <c r="A65" s="2"/>
      <c r="B65" s="2"/>
      <c r="C65" s="2"/>
    </row>
    <row r="66" spans="1:3" x14ac:dyDescent="0.2">
      <c r="A66" s="2"/>
      <c r="B66" s="2"/>
      <c r="C66" s="2"/>
    </row>
    <row r="67" spans="1:3" x14ac:dyDescent="0.2">
      <c r="A67" s="2"/>
      <c r="B67" s="2"/>
      <c r="C67" s="2"/>
    </row>
    <row r="68" spans="1:3" x14ac:dyDescent="0.2">
      <c r="A68" s="2"/>
      <c r="B68" s="2"/>
      <c r="C68" s="2"/>
    </row>
    <row r="69" spans="1:3" x14ac:dyDescent="0.2">
      <c r="A69" s="2"/>
      <c r="B69" s="2"/>
      <c r="C69" s="2"/>
    </row>
    <row r="70" spans="1:3" x14ac:dyDescent="0.2">
      <c r="A70" s="2"/>
      <c r="B70" s="2"/>
      <c r="C70" s="2"/>
    </row>
    <row r="71" spans="1:3" x14ac:dyDescent="0.2">
      <c r="A71" s="2"/>
      <c r="B71" s="2"/>
      <c r="C71" s="2"/>
    </row>
    <row r="72" spans="1:3" x14ac:dyDescent="0.2">
      <c r="A72" s="2"/>
      <c r="B72" s="2"/>
      <c r="C72" s="2"/>
    </row>
    <row r="73" spans="1:3" x14ac:dyDescent="0.2">
      <c r="A73" s="2"/>
      <c r="B73" s="2"/>
      <c r="C73" s="2"/>
    </row>
    <row r="74" spans="1:3" x14ac:dyDescent="0.2">
      <c r="A74" s="2"/>
      <c r="B74" s="2"/>
      <c r="C74" s="2"/>
    </row>
    <row r="75" spans="1:3" x14ac:dyDescent="0.2">
      <c r="A75" s="2"/>
      <c r="B75" s="2"/>
      <c r="C75" s="2"/>
    </row>
    <row r="76" spans="1:3" x14ac:dyDescent="0.2">
      <c r="A76" s="2"/>
      <c r="B76" s="2"/>
      <c r="C76" s="2"/>
    </row>
    <row r="77" spans="1:3" x14ac:dyDescent="0.2">
      <c r="A77" s="2"/>
      <c r="B77" s="2"/>
      <c r="C77" s="2"/>
    </row>
    <row r="78" spans="1:3" x14ac:dyDescent="0.2">
      <c r="A78" s="2"/>
      <c r="B78" s="2"/>
      <c r="C78" s="2"/>
    </row>
    <row r="79" spans="1:3" x14ac:dyDescent="0.2">
      <c r="A79" s="2"/>
      <c r="B79" s="2"/>
      <c r="C79" s="2"/>
    </row>
    <row r="80" spans="1:3" x14ac:dyDescent="0.2">
      <c r="A80" s="2"/>
      <c r="B80" s="2"/>
      <c r="C80" s="2"/>
    </row>
    <row r="81" spans="1:3" x14ac:dyDescent="0.2">
      <c r="A81" s="2"/>
      <c r="B81" s="2"/>
      <c r="C81" s="2"/>
    </row>
  </sheetData>
  <autoFilter ref="A7:Q30" xr:uid="{CF3E624C-5F2D-4F00-B90F-CFD6966818F5}">
    <sortState xmlns:xlrd2="http://schemas.microsoft.com/office/spreadsheetml/2017/richdata2" ref="A8:Q30">
      <sortCondition descending="1" ref="Q7:Q30"/>
    </sortState>
  </autoFilter>
  <mergeCells count="25">
    <mergeCell ref="D5:D6"/>
    <mergeCell ref="F5:F6"/>
    <mergeCell ref="Q3:Q6"/>
    <mergeCell ref="P5:P6"/>
    <mergeCell ref="A5:A6"/>
    <mergeCell ref="K5:K6"/>
    <mergeCell ref="M5:M6"/>
    <mergeCell ref="N5:N6"/>
    <mergeCell ref="E5:E6"/>
    <mergeCell ref="A2:H2"/>
    <mergeCell ref="G5:G6"/>
    <mergeCell ref="H5:H6"/>
    <mergeCell ref="I5:I6"/>
    <mergeCell ref="J2:Q2"/>
    <mergeCell ref="J3:J4"/>
    <mergeCell ref="K3:K4"/>
    <mergeCell ref="L3:L4"/>
    <mergeCell ref="M3:M4"/>
    <mergeCell ref="N3:N4"/>
    <mergeCell ref="O3:O4"/>
    <mergeCell ref="P3:P4"/>
    <mergeCell ref="J5:J6"/>
    <mergeCell ref="L5:L6"/>
    <mergeCell ref="O5:O6"/>
    <mergeCell ref="B5:B6"/>
  </mergeCells>
  <pageMargins left="0.7" right="0.7" top="0.75" bottom="0.75" header="0.3" footer="0.3"/>
  <pageSetup paperSize="9" scale="6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11561-D520-3A45-A97A-A6627665266F}">
  <dimension ref="C9:D81"/>
  <sheetViews>
    <sheetView tabSelected="1" zoomScale="134" zoomScaleNormal="134" workbookViewId="0">
      <selection activeCell="I18" sqref="I18"/>
    </sheetView>
  </sheetViews>
  <sheetFormatPr baseColWidth="10" defaultColWidth="8.83203125" defaultRowHeight="15" x14ac:dyDescent="0.2"/>
  <cols>
    <col min="2" max="2" width="2.33203125" customWidth="1"/>
    <col min="3" max="3" width="44" customWidth="1"/>
    <col min="4" max="4" width="16.5" customWidth="1"/>
  </cols>
  <sheetData>
    <row r="9" spans="3:4" ht="25" x14ac:dyDescent="0.25">
      <c r="C9" s="94" t="s">
        <v>88</v>
      </c>
      <c r="D9" s="94"/>
    </row>
    <row r="10" spans="3:4" ht="20" x14ac:dyDescent="0.2">
      <c r="C10" s="93" t="s">
        <v>89</v>
      </c>
      <c r="D10" s="93"/>
    </row>
    <row r="11" spans="3:4" ht="20" x14ac:dyDescent="0.2">
      <c r="C11" s="92"/>
      <c r="D11" s="92"/>
    </row>
    <row r="12" spans="3:4" ht="16" thickBot="1" x14ac:dyDescent="0.25">
      <c r="C12" s="12"/>
      <c r="D12" s="14"/>
    </row>
    <row r="13" spans="3:4" ht="36" customHeight="1" thickBot="1" x14ac:dyDescent="0.25">
      <c r="C13" s="41" t="s">
        <v>2</v>
      </c>
      <c r="D13" s="43" t="s">
        <v>31</v>
      </c>
    </row>
    <row r="14" spans="3:4" ht="23" customHeight="1" x14ac:dyDescent="0.2">
      <c r="C14" s="95" t="s">
        <v>17</v>
      </c>
      <c r="D14" s="91">
        <v>1500</v>
      </c>
    </row>
    <row r="15" spans="3:4" ht="23" customHeight="1" x14ac:dyDescent="0.2">
      <c r="C15" s="96" t="s">
        <v>19</v>
      </c>
      <c r="D15" s="89">
        <v>2000</v>
      </c>
    </row>
    <row r="16" spans="3:4" ht="23" customHeight="1" x14ac:dyDescent="0.2">
      <c r="C16" s="96" t="s">
        <v>4</v>
      </c>
      <c r="D16" s="89">
        <v>500</v>
      </c>
    </row>
    <row r="17" spans="3:4" ht="23" customHeight="1" x14ac:dyDescent="0.2">
      <c r="C17" s="96" t="s">
        <v>16</v>
      </c>
      <c r="D17" s="89">
        <v>1000</v>
      </c>
    </row>
    <row r="18" spans="3:4" ht="23" customHeight="1" x14ac:dyDescent="0.2">
      <c r="C18" s="96" t="s">
        <v>9</v>
      </c>
      <c r="D18" s="89">
        <v>1000</v>
      </c>
    </row>
    <row r="19" spans="3:4" ht="23" customHeight="1" x14ac:dyDescent="0.2">
      <c r="C19" s="96" t="s">
        <v>3</v>
      </c>
      <c r="D19" s="89">
        <v>500</v>
      </c>
    </row>
    <row r="20" spans="3:4" ht="23" customHeight="1" x14ac:dyDescent="0.2">
      <c r="C20" s="96" t="s">
        <v>11</v>
      </c>
      <c r="D20" s="89">
        <v>500</v>
      </c>
    </row>
    <row r="21" spans="3:4" ht="23" customHeight="1" x14ac:dyDescent="0.2">
      <c r="C21" s="96" t="s">
        <v>20</v>
      </c>
      <c r="D21" s="89">
        <v>1500</v>
      </c>
    </row>
    <row r="22" spans="3:4" ht="23" customHeight="1" x14ac:dyDescent="0.2">
      <c r="C22" s="96" t="s">
        <v>13</v>
      </c>
      <c r="D22" s="89">
        <v>500</v>
      </c>
    </row>
    <row r="23" spans="3:4" ht="23" customHeight="1" x14ac:dyDescent="0.2">
      <c r="C23" s="96" t="s">
        <v>10</v>
      </c>
      <c r="D23" s="89">
        <v>1500</v>
      </c>
    </row>
    <row r="24" spans="3:4" ht="23" customHeight="1" x14ac:dyDescent="0.2">
      <c r="C24" s="96" t="s">
        <v>23</v>
      </c>
      <c r="D24" s="89">
        <v>750</v>
      </c>
    </row>
    <row r="25" spans="3:4" ht="23" customHeight="1" x14ac:dyDescent="0.2">
      <c r="C25" s="96" t="s">
        <v>24</v>
      </c>
      <c r="D25" s="89">
        <v>750</v>
      </c>
    </row>
    <row r="26" spans="3:4" ht="23" customHeight="1" x14ac:dyDescent="0.2">
      <c r="C26" s="96" t="s">
        <v>5</v>
      </c>
      <c r="D26" s="89">
        <v>1000</v>
      </c>
    </row>
    <row r="27" spans="3:4" ht="23" customHeight="1" x14ac:dyDescent="0.2">
      <c r="C27" s="96" t="s">
        <v>21</v>
      </c>
      <c r="D27" s="89">
        <v>500</v>
      </c>
    </row>
    <row r="28" spans="3:4" ht="23" customHeight="1" x14ac:dyDescent="0.2">
      <c r="C28" s="96" t="s">
        <v>15</v>
      </c>
      <c r="D28" s="89">
        <v>1000</v>
      </c>
    </row>
    <row r="29" spans="3:4" ht="23" customHeight="1" x14ac:dyDescent="0.2">
      <c r="C29" s="96" t="s">
        <v>14</v>
      </c>
      <c r="D29" s="89">
        <v>500</v>
      </c>
    </row>
    <row r="30" spans="3:4" ht="23" customHeight="1" x14ac:dyDescent="0.2">
      <c r="C30" s="96" t="s">
        <v>12</v>
      </c>
      <c r="D30" s="89">
        <v>750</v>
      </c>
    </row>
    <row r="31" spans="3:4" ht="23" customHeight="1" thickBot="1" x14ac:dyDescent="0.25">
      <c r="C31" s="97"/>
      <c r="D31" s="90">
        <f>SUM(D14:D30)</f>
        <v>15750</v>
      </c>
    </row>
    <row r="32" spans="3:4" x14ac:dyDescent="0.2">
      <c r="C32" s="2"/>
    </row>
    <row r="33" spans="3:3" x14ac:dyDescent="0.2">
      <c r="C33" s="2"/>
    </row>
    <row r="34" spans="3:3" x14ac:dyDescent="0.2">
      <c r="C34" s="2"/>
    </row>
    <row r="35" spans="3:3" x14ac:dyDescent="0.2">
      <c r="C35" s="2"/>
    </row>
    <row r="36" spans="3:3" x14ac:dyDescent="0.2">
      <c r="C36" s="2"/>
    </row>
    <row r="37" spans="3:3" x14ac:dyDescent="0.2">
      <c r="C37" s="2"/>
    </row>
    <row r="38" spans="3:3" x14ac:dyDescent="0.2">
      <c r="C38" s="2"/>
    </row>
    <row r="39" spans="3:3" x14ac:dyDescent="0.2">
      <c r="C39" s="2"/>
    </row>
    <row r="40" spans="3:3" x14ac:dyDescent="0.2">
      <c r="C40" s="2"/>
    </row>
    <row r="41" spans="3:3" x14ac:dyDescent="0.2">
      <c r="C41" s="2"/>
    </row>
    <row r="42" spans="3:3" x14ac:dyDescent="0.2">
      <c r="C42" s="2"/>
    </row>
    <row r="43" spans="3:3" x14ac:dyDescent="0.2">
      <c r="C43" s="2"/>
    </row>
    <row r="44" spans="3:3" x14ac:dyDescent="0.2">
      <c r="C44" s="2"/>
    </row>
    <row r="45" spans="3:3" x14ac:dyDescent="0.2">
      <c r="C45" s="2"/>
    </row>
    <row r="46" spans="3:3" x14ac:dyDescent="0.2">
      <c r="C46" s="2"/>
    </row>
    <row r="47" spans="3:3" x14ac:dyDescent="0.2">
      <c r="C47" s="2"/>
    </row>
    <row r="48" spans="3:3" x14ac:dyDescent="0.2">
      <c r="C48" s="2"/>
    </row>
    <row r="49" spans="3:3" x14ac:dyDescent="0.2">
      <c r="C49" s="2"/>
    </row>
    <row r="50" spans="3:3" x14ac:dyDescent="0.2">
      <c r="C50" s="2"/>
    </row>
    <row r="51" spans="3:3" x14ac:dyDescent="0.2">
      <c r="C51" s="2"/>
    </row>
    <row r="52" spans="3:3" x14ac:dyDescent="0.2">
      <c r="C52" s="2"/>
    </row>
    <row r="53" spans="3:3" x14ac:dyDescent="0.2">
      <c r="C53" s="2"/>
    </row>
    <row r="54" spans="3:3" x14ac:dyDescent="0.2">
      <c r="C54" s="2"/>
    </row>
    <row r="55" spans="3:3" x14ac:dyDescent="0.2">
      <c r="C55" s="2"/>
    </row>
    <row r="56" spans="3:3" x14ac:dyDescent="0.2">
      <c r="C56" s="2"/>
    </row>
    <row r="57" spans="3:3" x14ac:dyDescent="0.2">
      <c r="C57" s="2"/>
    </row>
    <row r="58" spans="3:3" x14ac:dyDescent="0.2">
      <c r="C58" s="2"/>
    </row>
    <row r="59" spans="3:3" x14ac:dyDescent="0.2">
      <c r="C59" s="2"/>
    </row>
    <row r="60" spans="3:3" x14ac:dyDescent="0.2">
      <c r="C60" s="2"/>
    </row>
    <row r="61" spans="3:3" x14ac:dyDescent="0.2">
      <c r="C61" s="2"/>
    </row>
    <row r="62" spans="3:3" x14ac:dyDescent="0.2">
      <c r="C62" s="2"/>
    </row>
    <row r="63" spans="3:3" x14ac:dyDescent="0.2">
      <c r="C63" s="2"/>
    </row>
    <row r="64" spans="3:3" x14ac:dyDescent="0.2">
      <c r="C64" s="2"/>
    </row>
    <row r="65" spans="3:3" x14ac:dyDescent="0.2">
      <c r="C65" s="2"/>
    </row>
    <row r="66" spans="3:3" x14ac:dyDescent="0.2">
      <c r="C66" s="2"/>
    </row>
    <row r="67" spans="3:3" x14ac:dyDescent="0.2">
      <c r="C67" s="2"/>
    </row>
    <row r="68" spans="3:3" x14ac:dyDescent="0.2">
      <c r="C68" s="2"/>
    </row>
    <row r="69" spans="3:3" x14ac:dyDescent="0.2">
      <c r="C69" s="2"/>
    </row>
    <row r="70" spans="3:3" x14ac:dyDescent="0.2">
      <c r="C70" s="2"/>
    </row>
    <row r="71" spans="3:3" x14ac:dyDescent="0.2">
      <c r="C71" s="2"/>
    </row>
    <row r="72" spans="3:3" x14ac:dyDescent="0.2">
      <c r="C72" s="2"/>
    </row>
    <row r="73" spans="3:3" x14ac:dyDescent="0.2">
      <c r="C73" s="2"/>
    </row>
    <row r="74" spans="3:3" x14ac:dyDescent="0.2">
      <c r="C74" s="2"/>
    </row>
    <row r="75" spans="3:3" x14ac:dyDescent="0.2">
      <c r="C75" s="2"/>
    </row>
    <row r="76" spans="3:3" x14ac:dyDescent="0.2">
      <c r="C76" s="2"/>
    </row>
    <row r="77" spans="3:3" x14ac:dyDescent="0.2">
      <c r="C77" s="2"/>
    </row>
    <row r="78" spans="3:3" x14ac:dyDescent="0.2">
      <c r="C78" s="2"/>
    </row>
    <row r="79" spans="3:3" x14ac:dyDescent="0.2">
      <c r="C79" s="2"/>
    </row>
    <row r="80" spans="3:3" x14ac:dyDescent="0.2">
      <c r="C80" s="2"/>
    </row>
    <row r="81" spans="3:3" x14ac:dyDescent="0.2">
      <c r="C81" s="2"/>
    </row>
  </sheetData>
  <mergeCells count="2">
    <mergeCell ref="C10:D10"/>
    <mergeCell ref="C9:D9"/>
  </mergeCells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Folha2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PC02</dc:creator>
  <cp:lastModifiedBy>Microsoft Office User</cp:lastModifiedBy>
  <cp:lastPrinted>2022-06-03T16:24:05Z</cp:lastPrinted>
  <dcterms:created xsi:type="dcterms:W3CDTF">2022-03-03T09:37:30Z</dcterms:created>
  <dcterms:modified xsi:type="dcterms:W3CDTF">2022-06-03T16:58:28Z</dcterms:modified>
</cp:coreProperties>
</file>